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716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G9" i="1"/>
  <c r="G10"/>
  <c r="G8"/>
  <c r="C18" l="1"/>
  <c r="F18" l="1"/>
  <c r="C21" s="1"/>
  <c r="B18" l="1"/>
  <c r="B19" l="1"/>
  <c r="E18"/>
  <c r="E19" s="1"/>
  <c r="B21" l="1"/>
  <c r="B22" s="1"/>
</calcChain>
</file>

<file path=xl/sharedStrings.xml><?xml version="1.0" encoding="utf-8"?>
<sst xmlns="http://schemas.openxmlformats.org/spreadsheetml/2006/main" count="28" uniqueCount="23">
  <si>
    <t>DEPENSES</t>
  </si>
  <si>
    <t>RECETTES</t>
  </si>
  <si>
    <t>SACEM</t>
  </si>
  <si>
    <t>Montant</t>
  </si>
  <si>
    <t>Soit un solde positif de</t>
  </si>
  <si>
    <t xml:space="preserve"> -</t>
  </si>
  <si>
    <t>EURL BRALY - Pizzas et quiches</t>
  </si>
  <si>
    <t>TUTTI-FRUTI - Clémentines</t>
  </si>
  <si>
    <t>CHANTENCHOEUR (Alain G.)</t>
  </si>
  <si>
    <t xml:space="preserve">Vente de Billets d'entrée </t>
  </si>
  <si>
    <t>N-1</t>
  </si>
  <si>
    <t>CARREFOUR - serviettes - assiettes - gobelets</t>
  </si>
  <si>
    <t>Le Gourmanvin - Boissons</t>
  </si>
  <si>
    <t>CASINO Gobelets Vaisselle plastique</t>
  </si>
  <si>
    <t>Fromagerie Badoz Pontarlier - Comté</t>
  </si>
  <si>
    <t>Labri - Fleuri (Fleurs)</t>
  </si>
  <si>
    <t>Participation des autres chorales</t>
  </si>
  <si>
    <t>Jullien Rive de Gier - Boissons</t>
  </si>
  <si>
    <t>Vente de boissons</t>
  </si>
  <si>
    <t>Différence</t>
  </si>
  <si>
    <t>F E S T I ' C H O E U R S   D U   0 7 / 0 2 / 2 0 2 0</t>
  </si>
  <si>
    <t>21 billets vendus en trop en 2019</t>
  </si>
  <si>
    <t>Différence N et N-1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</si>
</sst>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3" fillId="0" borderId="0" xfId="0" applyNumberFormat="1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1" xfId="0" applyNumberFormat="1" applyFont="1" applyBorder="1"/>
    <xf numFmtId="2" fontId="6" fillId="0" borderId="1" xfId="0" applyNumberFormat="1" applyFont="1" applyBorder="1"/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8"/>
  <sheetViews>
    <sheetView tabSelected="1" workbookViewId="0">
      <selection activeCell="A3" sqref="A3:G3"/>
    </sheetView>
  </sheetViews>
  <sheetFormatPr baseColWidth="10" defaultRowHeight="14.5"/>
  <cols>
    <col min="1" max="1" width="41.26953125" customWidth="1"/>
    <col min="2" max="3" width="11.453125" customWidth="1"/>
    <col min="4" max="4" width="38.36328125" customWidth="1"/>
    <col min="6" max="6" width="9.453125" customWidth="1"/>
    <col min="8" max="8" width="1.54296875" customWidth="1"/>
  </cols>
  <sheetData>
    <row r="3" spans="1:9" ht="18.5">
      <c r="A3" s="26" t="s">
        <v>20</v>
      </c>
      <c r="B3" s="26"/>
      <c r="C3" s="26"/>
      <c r="D3" s="26"/>
      <c r="E3" s="26"/>
      <c r="F3" s="26"/>
      <c r="G3" s="26"/>
    </row>
    <row r="4" spans="1:9" ht="18.5">
      <c r="A4" s="8"/>
      <c r="B4" s="8"/>
      <c r="C4" s="9"/>
      <c r="D4" s="8"/>
      <c r="E4" s="8"/>
    </row>
    <row r="5" spans="1:9" ht="18.5">
      <c r="A5" s="8"/>
      <c r="B5" s="8">
        <v>2020</v>
      </c>
      <c r="C5" s="15">
        <v>2019</v>
      </c>
      <c r="D5" s="8"/>
      <c r="E5" s="8">
        <v>2020</v>
      </c>
      <c r="F5" s="15">
        <v>2019</v>
      </c>
    </row>
    <row r="6" spans="1:9">
      <c r="A6" s="1"/>
      <c r="B6" s="1"/>
      <c r="C6" s="10" t="s">
        <v>10</v>
      </c>
      <c r="D6" s="1"/>
      <c r="E6" s="1"/>
      <c r="F6" s="10" t="s">
        <v>10</v>
      </c>
      <c r="G6" s="21" t="s">
        <v>19</v>
      </c>
    </row>
    <row r="7" spans="1:9">
      <c r="A7" s="19" t="s">
        <v>0</v>
      </c>
      <c r="B7" s="3" t="s">
        <v>3</v>
      </c>
      <c r="C7" s="11" t="s">
        <v>3</v>
      </c>
      <c r="D7" s="19" t="s">
        <v>1</v>
      </c>
      <c r="E7" s="3" t="s">
        <v>3</v>
      </c>
      <c r="F7" s="14"/>
    </row>
    <row r="8" spans="1:9">
      <c r="A8" s="4" t="s">
        <v>6</v>
      </c>
      <c r="B8" s="5">
        <v>230.4</v>
      </c>
      <c r="C8" s="12">
        <v>288</v>
      </c>
      <c r="D8" s="4" t="s">
        <v>16</v>
      </c>
      <c r="E8" s="5">
        <v>0</v>
      </c>
      <c r="F8" s="12">
        <v>60</v>
      </c>
      <c r="G8" s="18">
        <f>E8-F8</f>
        <v>-60</v>
      </c>
    </row>
    <row r="9" spans="1:9">
      <c r="A9" s="4" t="s">
        <v>13</v>
      </c>
      <c r="B9" s="5">
        <v>14.7</v>
      </c>
      <c r="C9" s="12">
        <v>10.98</v>
      </c>
      <c r="D9" s="4" t="s">
        <v>9</v>
      </c>
      <c r="E9" s="5">
        <v>1264</v>
      </c>
      <c r="F9" s="12">
        <v>1393</v>
      </c>
      <c r="G9" s="18">
        <f t="shared" ref="G9:G10" si="0">E9-F9</f>
        <v>-129</v>
      </c>
      <c r="I9" t="s">
        <v>21</v>
      </c>
    </row>
    <row r="10" spans="1:9">
      <c r="A10" s="4" t="s">
        <v>12</v>
      </c>
      <c r="B10" s="5">
        <v>37.6</v>
      </c>
      <c r="C10" s="12">
        <v>0</v>
      </c>
      <c r="D10" s="4" t="s">
        <v>18</v>
      </c>
      <c r="E10" s="5">
        <v>198</v>
      </c>
      <c r="F10" s="12">
        <v>124.5</v>
      </c>
      <c r="G10" s="28">
        <f t="shared" si="0"/>
        <v>73.5</v>
      </c>
    </row>
    <row r="11" spans="1:9">
      <c r="A11" s="4" t="s">
        <v>17</v>
      </c>
      <c r="B11" s="5">
        <v>75.64</v>
      </c>
      <c r="C11" s="12">
        <v>92.01</v>
      </c>
      <c r="D11" s="4"/>
      <c r="E11" s="5"/>
      <c r="F11" s="12"/>
    </row>
    <row r="12" spans="1:9">
      <c r="A12" s="4" t="s">
        <v>2</v>
      </c>
      <c r="B12" s="5">
        <v>83.68</v>
      </c>
      <c r="C12" s="12">
        <v>83.68</v>
      </c>
      <c r="D12" s="4"/>
      <c r="E12" s="5"/>
      <c r="F12" s="12"/>
    </row>
    <row r="13" spans="1:9">
      <c r="A13" s="4" t="s">
        <v>8</v>
      </c>
      <c r="B13" s="5">
        <v>100</v>
      </c>
      <c r="C13" s="12">
        <v>100</v>
      </c>
      <c r="D13" s="4"/>
      <c r="E13" s="5"/>
      <c r="F13" s="12"/>
    </row>
    <row r="14" spans="1:9">
      <c r="A14" s="4" t="s">
        <v>7</v>
      </c>
      <c r="B14" s="5">
        <v>27</v>
      </c>
      <c r="C14" s="12">
        <v>27</v>
      </c>
      <c r="D14" s="4"/>
      <c r="E14" s="5"/>
      <c r="F14" s="12"/>
    </row>
    <row r="15" spans="1:9">
      <c r="A15" s="4" t="s">
        <v>11</v>
      </c>
      <c r="B15" s="5">
        <v>0</v>
      </c>
      <c r="C15" s="12">
        <v>37.56</v>
      </c>
      <c r="D15" s="4"/>
      <c r="E15" s="5"/>
      <c r="F15" s="12"/>
    </row>
    <row r="16" spans="1:9">
      <c r="A16" s="4" t="s">
        <v>14</v>
      </c>
      <c r="B16" s="5">
        <v>62.81</v>
      </c>
      <c r="C16" s="12">
        <v>47.23</v>
      </c>
      <c r="D16" s="4"/>
      <c r="E16" s="5"/>
      <c r="F16" s="12"/>
    </row>
    <row r="17" spans="1:6">
      <c r="A17" s="4" t="s">
        <v>15</v>
      </c>
      <c r="B17" s="5">
        <v>75</v>
      </c>
      <c r="C17" s="12">
        <v>31</v>
      </c>
      <c r="D17" s="4"/>
      <c r="E17" s="5"/>
      <c r="F17" s="12"/>
    </row>
    <row r="18" spans="1:6">
      <c r="A18" s="4"/>
      <c r="B18" s="23">
        <f>SUM(B8:B17)</f>
        <v>706.82999999999993</v>
      </c>
      <c r="C18" s="24">
        <f>SUM(C8:C17)</f>
        <v>717.46</v>
      </c>
      <c r="D18" s="17"/>
      <c r="E18" s="23">
        <f>SUM(E8:E14)</f>
        <v>1462</v>
      </c>
      <c r="F18" s="24">
        <f>SUM(F8:F17)</f>
        <v>1577.5</v>
      </c>
    </row>
    <row r="19" spans="1:6">
      <c r="A19" s="20" t="s">
        <v>22</v>
      </c>
      <c r="B19" s="18">
        <f>B18-C18</f>
        <v>-10.630000000000109</v>
      </c>
      <c r="C19" s="13"/>
      <c r="D19" s="20" t="s">
        <v>22</v>
      </c>
      <c r="E19" s="18">
        <f>E18-F18</f>
        <v>-115.5</v>
      </c>
    </row>
    <row r="20" spans="1:6">
      <c r="A20" s="22"/>
      <c r="B20" s="18"/>
      <c r="C20" s="13"/>
      <c r="E20" s="18"/>
    </row>
    <row r="21" spans="1:6">
      <c r="A21" s="6" t="s">
        <v>4</v>
      </c>
      <c r="B21" s="27">
        <f>E18-B18</f>
        <v>755.17000000000007</v>
      </c>
      <c r="C21" s="25">
        <f>F18-C18</f>
        <v>860.04</v>
      </c>
      <c r="D21" s="6"/>
      <c r="E21" s="7"/>
    </row>
    <row r="22" spans="1:6">
      <c r="A22" s="20" t="s">
        <v>22</v>
      </c>
      <c r="B22" s="16">
        <f>-(C21-B21)</f>
        <v>-104.86999999999989</v>
      </c>
      <c r="C22" s="2"/>
      <c r="E22" s="2"/>
    </row>
    <row r="23" spans="1:6">
      <c r="B23" s="2"/>
      <c r="C23" s="2"/>
      <c r="E23" s="2"/>
    </row>
    <row r="24" spans="1:6">
      <c r="B24" s="2"/>
      <c r="C24" s="2"/>
      <c r="D24" t="s">
        <v>5</v>
      </c>
      <c r="E24" s="2"/>
    </row>
    <row r="25" spans="1:6">
      <c r="B25" s="2"/>
      <c r="C25" s="2"/>
      <c r="E25" s="2"/>
    </row>
    <row r="26" spans="1:6">
      <c r="B26" s="2"/>
      <c r="C26" s="2"/>
      <c r="E26" s="2"/>
    </row>
    <row r="27" spans="1:6">
      <c r="E27" s="2"/>
    </row>
    <row r="28" spans="1:6">
      <c r="E28" s="2"/>
    </row>
  </sheetData>
  <mergeCells count="1">
    <mergeCell ref="A3:G3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Lydia Costemale</cp:lastModifiedBy>
  <cp:lastPrinted>2019-01-29T16:54:47Z</cp:lastPrinted>
  <dcterms:created xsi:type="dcterms:W3CDTF">2017-01-17T21:09:44Z</dcterms:created>
  <dcterms:modified xsi:type="dcterms:W3CDTF">2020-04-30T10:10:33Z</dcterms:modified>
</cp:coreProperties>
</file>